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135" activeTab="1"/>
  </bookViews>
  <sheets>
    <sheet name="Баланс" sheetId="1" r:id="rId1"/>
    <sheet name="ОПиУ" sheetId="4" r:id="rId2"/>
  </sheets>
  <calcPr calcId="162913"/>
</workbook>
</file>

<file path=xl/calcChain.xml><?xml version="1.0" encoding="utf-8"?>
<calcChain xmlns="http://schemas.openxmlformats.org/spreadsheetml/2006/main">
  <c r="C8" i="4" l="1"/>
  <c r="F8" i="4"/>
  <c r="O7" i="4"/>
  <c r="D25" i="4"/>
  <c r="E25" i="4"/>
  <c r="G25" i="4"/>
  <c r="H25" i="4"/>
  <c r="I25" i="4"/>
  <c r="J25" i="4"/>
  <c r="K25" i="4"/>
  <c r="L25" i="4"/>
  <c r="M25" i="4"/>
  <c r="N25" i="4"/>
  <c r="D21" i="4"/>
  <c r="E21" i="4"/>
  <c r="G21" i="4"/>
  <c r="H21" i="4"/>
  <c r="I21" i="4"/>
  <c r="J21" i="4"/>
  <c r="K21" i="4"/>
  <c r="L21" i="4"/>
  <c r="M21" i="4"/>
  <c r="N21" i="4"/>
  <c r="D17" i="4"/>
  <c r="E17" i="4"/>
  <c r="F17" i="4"/>
  <c r="F21" i="4"/>
  <c r="F25" i="4"/>
  <c r="G17" i="4"/>
  <c r="H17" i="4"/>
  <c r="I17" i="4"/>
  <c r="J17" i="4"/>
  <c r="K17" i="4"/>
  <c r="L17" i="4"/>
  <c r="M17" i="4"/>
  <c r="N17" i="4"/>
  <c r="C17" i="4"/>
  <c r="D8" i="4"/>
  <c r="E8" i="4"/>
  <c r="G8" i="4"/>
  <c r="H8" i="4"/>
  <c r="I8" i="4"/>
  <c r="J8" i="4"/>
  <c r="K8" i="4"/>
  <c r="L8" i="4"/>
  <c r="M8" i="4"/>
  <c r="N8" i="4"/>
  <c r="O9" i="4"/>
  <c r="O10" i="4"/>
  <c r="O11" i="4"/>
  <c r="O12" i="4"/>
  <c r="O13" i="4"/>
  <c r="O14" i="4"/>
  <c r="O15" i="4"/>
  <c r="O16" i="4"/>
  <c r="O18" i="4"/>
  <c r="O19" i="4"/>
  <c r="O20" i="4"/>
  <c r="O22" i="4"/>
  <c r="O23" i="4"/>
  <c r="O24" i="4"/>
  <c r="H28" i="1"/>
  <c r="G28" i="1"/>
  <c r="H23" i="1"/>
  <c r="G23" i="1"/>
  <c r="H16" i="1"/>
  <c r="G16" i="1"/>
  <c r="H11" i="1"/>
  <c r="H24" i="1"/>
  <c r="H30" i="1"/>
  <c r="G11" i="1"/>
  <c r="G24" i="1"/>
  <c r="G30" i="1"/>
  <c r="D34" i="1"/>
  <c r="C34" i="1"/>
  <c r="D23" i="1"/>
  <c r="C23" i="1"/>
  <c r="D16" i="1"/>
  <c r="C16" i="1"/>
  <c r="D11" i="1"/>
  <c r="D24" i="1"/>
  <c r="D36" i="1"/>
  <c r="H32" i="1"/>
  <c r="C11" i="1"/>
  <c r="C24" i="1"/>
  <c r="C36" i="1"/>
  <c r="H36" i="1"/>
  <c r="G32" i="1"/>
  <c r="G36" i="1"/>
  <c r="O8" i="4"/>
  <c r="O17" i="4"/>
  <c r="C21" i="4"/>
  <c r="O21" i="4"/>
  <c r="C25" i="4"/>
  <c r="O25" i="4"/>
</calcChain>
</file>

<file path=xl/comments1.xml><?xml version="1.0" encoding="utf-8"?>
<comments xmlns="http://schemas.openxmlformats.org/spreadsheetml/2006/main">
  <authors>
    <author>Автор</author>
  </authors>
  <commentList>
    <comment ref="O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ср.мес.выручка определяется (вносятся изменения в формулу расчета) с учетом фактического периода, по которому определны данные для Формы 2 (3 мес, 6 мес, 9 мес, 12 мес)</t>
        </r>
      </text>
    </comment>
  </commentList>
</comments>
</file>

<file path=xl/sharedStrings.xml><?xml version="1.0" encoding="utf-8"?>
<sst xmlns="http://schemas.openxmlformats.org/spreadsheetml/2006/main" count="114" uniqueCount="93">
  <si>
    <t>АКТИВ</t>
  </si>
  <si>
    <t>Номер статьи</t>
  </si>
  <si>
    <t>Дата</t>
  </si>
  <si>
    <t>ПАССИВ</t>
  </si>
  <si>
    <t>тыс. руб.</t>
  </si>
  <si>
    <t>Касса</t>
  </si>
  <si>
    <t>Расчеты с бюджетом</t>
  </si>
  <si>
    <t>Банковский счет (расчетный, текущий счет)</t>
  </si>
  <si>
    <t>Расчеты по з/плате</t>
  </si>
  <si>
    <t>Финансовые вложения (краткосрочные ценные бумаги, вложения в ПИФы)</t>
  </si>
  <si>
    <t>Сбережения (вклады, депозиты)</t>
  </si>
  <si>
    <t>Прочее</t>
  </si>
  <si>
    <t>Всего ликвидных средств (1+2+3+4)</t>
  </si>
  <si>
    <t>Всего (26+27+28+29)</t>
  </si>
  <si>
    <t>Счета к оплате</t>
  </si>
  <si>
    <t>Предоплата поставщикам</t>
  </si>
  <si>
    <t>Предоплата покупателей, заказчиков</t>
  </si>
  <si>
    <t>Бюджет (переплаты в бюджет, НДС к возмещению)</t>
  </si>
  <si>
    <t>Товарный кредит</t>
  </si>
  <si>
    <t>Долгосрочная дебиторская задолженность (в т.ч. долгосрочн. фин.вложения)</t>
  </si>
  <si>
    <t>Всего дебиторской задолженности (6+7+8+9)</t>
  </si>
  <si>
    <t>Всего кредиторской задолженности (31+32+33+34)</t>
  </si>
  <si>
    <t>МБП</t>
  </si>
  <si>
    <t>Краткосрочные кредиты</t>
  </si>
  <si>
    <t>Сырье, материалы, п/фабрикаты</t>
  </si>
  <si>
    <t>Краткосрочные займы</t>
  </si>
  <si>
    <t>Готовая продукция</t>
  </si>
  <si>
    <t>Товар</t>
  </si>
  <si>
    <t>Всего ТМЗ (11+12+13+14)</t>
  </si>
  <si>
    <t>Всего (36+37+38+39)</t>
  </si>
  <si>
    <t>Всего текущих активов (5+10+15)</t>
  </si>
  <si>
    <t>Всего текущей задолженности (30+35+40)</t>
  </si>
  <si>
    <t>Производственное оборудование</t>
  </si>
  <si>
    <t>Долгосрочные кредиты</t>
  </si>
  <si>
    <t>Торговое оборудование</t>
  </si>
  <si>
    <t>Прочее (лизинг, займы)</t>
  </si>
  <si>
    <t>Холодильное оборудование</t>
  </si>
  <si>
    <t>Всего долгоср. задолженность (42+43)</t>
  </si>
  <si>
    <t>Офисное оборудование</t>
  </si>
  <si>
    <t>Всего задолженности (41+44)</t>
  </si>
  <si>
    <t>Автотранспорт</t>
  </si>
  <si>
    <t>Собственный капитал (25-45)</t>
  </si>
  <si>
    <t>Недвижимость</t>
  </si>
  <si>
    <t>Всего основных средств (17+18+19+20+21+22+23)</t>
  </si>
  <si>
    <t>Нематериальные активы</t>
  </si>
  <si>
    <t>ВСЕГО (16+23+24)</t>
  </si>
  <si>
    <t>ВСЕГО (45+46)</t>
  </si>
  <si>
    <t>Показатель</t>
  </si>
  <si>
    <t>1-й месяц</t>
  </si>
  <si>
    <t>2-й месяц</t>
  </si>
  <si>
    <t>Ср.мес. значение</t>
  </si>
  <si>
    <t>Ср.мес. значение по предыдущему</t>
  </si>
  <si>
    <t>анализу</t>
  </si>
  <si>
    <t>Выручка от реализации</t>
  </si>
  <si>
    <t>Общие расходы, в т.ч.</t>
  </si>
  <si>
    <t>Производственные расходы, расходы на покупку товаров/сырья, материалов</t>
  </si>
  <si>
    <t>Аренда</t>
  </si>
  <si>
    <t>Коммунальные платежи</t>
  </si>
  <si>
    <t>Зарплата персонала</t>
  </si>
  <si>
    <t>Транспортные расходы</t>
  </si>
  <si>
    <t>Реклама и маркетинг</t>
  </si>
  <si>
    <t>Связь</t>
  </si>
  <si>
    <t>Охрана</t>
  </si>
  <si>
    <t>Валовая прибыль</t>
  </si>
  <si>
    <r>
      <t xml:space="preserve">Расходы на обслуживание ссудной задолженности </t>
    </r>
    <r>
      <rPr>
        <sz val="11"/>
        <color indexed="8"/>
        <rFont val="Times New Roman"/>
        <family val="1"/>
        <charset val="204"/>
      </rPr>
      <t>(кредиты, лизинг, займы)</t>
    </r>
  </si>
  <si>
    <t>Возврат микрозайма Фонда</t>
  </si>
  <si>
    <t>Общехозяйственные расходы</t>
  </si>
  <si>
    <t>Результат деятельности</t>
  </si>
  <si>
    <t>Прочие доходы</t>
  </si>
  <si>
    <t>Прочие расходы</t>
  </si>
  <si>
    <t>Налоги и отчисления во внебюджетные фонды</t>
  </si>
  <si>
    <t>Чистая прибыль</t>
  </si>
  <si>
    <t>3-й месяц</t>
  </si>
  <si>
    <t>4-й месяц</t>
  </si>
  <si>
    <t>5-й месяц</t>
  </si>
  <si>
    <t>6-й месяц</t>
  </si>
  <si>
    <t>7-й месяц</t>
  </si>
  <si>
    <t>8-й месяц</t>
  </si>
  <si>
    <t>9-й месяц</t>
  </si>
  <si>
    <t>10-й месяц</t>
  </si>
  <si>
    <t>11-й месяц</t>
  </si>
  <si>
    <t>12-й месяц</t>
  </si>
  <si>
    <t>Управленческий Бухгалтерский баланс</t>
  </si>
  <si>
    <t>_______________________________</t>
  </si>
  <si>
    <t>наименование заемщика</t>
  </si>
  <si>
    <t>Управленческий Отчет о Прибылях и Убытках</t>
  </si>
  <si>
    <t>_______________________________________</t>
  </si>
  <si>
    <t>Руководитель</t>
  </si>
  <si>
    <t>______________________________</t>
  </si>
  <si>
    <t>МП</t>
  </si>
  <si>
    <t>Главный бухгалтер</t>
  </si>
  <si>
    <t>/_________________________/</t>
  </si>
  <si>
    <t>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</si>
</sst>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" fontId="6" fillId="5" borderId="2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/>
    <xf numFmtId="0" fontId="0" fillId="0" borderId="0" xfId="0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16" zoomScale="80" zoomScaleNormal="80" workbookViewId="0">
      <selection activeCell="L7" sqref="L7"/>
    </sheetView>
  </sheetViews>
  <sheetFormatPr defaultRowHeight="15" x14ac:dyDescent="0.25"/>
  <cols>
    <col min="1" max="1" width="24.28515625" customWidth="1"/>
    <col min="2" max="2" width="8.5703125" customWidth="1"/>
    <col min="5" max="5" width="18.140625" customWidth="1"/>
  </cols>
  <sheetData>
    <row r="1" spans="1:8" ht="20.25" x14ac:dyDescent="0.3">
      <c r="A1" s="37" t="s">
        <v>82</v>
      </c>
      <c r="B1" s="37"/>
      <c r="C1" s="37"/>
      <c r="D1" s="37"/>
      <c r="E1" s="37"/>
      <c r="F1" s="37"/>
      <c r="G1" s="37"/>
      <c r="H1" s="37"/>
    </row>
    <row r="2" spans="1:8" ht="18.75" x14ac:dyDescent="0.3">
      <c r="A2" s="25"/>
      <c r="B2" s="39" t="s">
        <v>83</v>
      </c>
      <c r="C2" s="39"/>
      <c r="D2" s="39"/>
      <c r="E2" s="39"/>
      <c r="F2" s="25"/>
      <c r="G2" s="25"/>
      <c r="H2" s="25"/>
    </row>
    <row r="3" spans="1:8" ht="18.75" x14ac:dyDescent="0.3">
      <c r="A3" s="25"/>
      <c r="B3" s="38" t="s">
        <v>84</v>
      </c>
      <c r="C3" s="39"/>
      <c r="D3" s="39"/>
      <c r="E3" s="39"/>
      <c r="F3" s="39"/>
      <c r="G3" s="25"/>
      <c r="H3" s="25"/>
    </row>
    <row r="4" spans="1:8" ht="15.75" thickBot="1" x14ac:dyDescent="0.3"/>
    <row r="5" spans="1:8" ht="24.6" customHeight="1" thickBot="1" x14ac:dyDescent="0.3">
      <c r="A5" s="35" t="s">
        <v>0</v>
      </c>
      <c r="B5" s="35" t="s">
        <v>1</v>
      </c>
      <c r="C5" s="1" t="s">
        <v>2</v>
      </c>
      <c r="D5" s="1" t="s">
        <v>2</v>
      </c>
      <c r="E5" s="35" t="s">
        <v>3</v>
      </c>
      <c r="F5" s="35" t="s">
        <v>1</v>
      </c>
      <c r="G5" s="1" t="s">
        <v>2</v>
      </c>
      <c r="H5" s="1" t="s">
        <v>2</v>
      </c>
    </row>
    <row r="6" spans="1:8" ht="15.75" thickBot="1" x14ac:dyDescent="0.3">
      <c r="A6" s="36"/>
      <c r="B6" s="36"/>
      <c r="C6" s="2" t="s">
        <v>4</v>
      </c>
      <c r="D6" s="2" t="s">
        <v>4</v>
      </c>
      <c r="E6" s="36"/>
      <c r="F6" s="36"/>
      <c r="G6" s="2" t="s">
        <v>4</v>
      </c>
      <c r="H6" s="2" t="s">
        <v>4</v>
      </c>
    </row>
    <row r="7" spans="1:8" ht="15.75" thickBot="1" x14ac:dyDescent="0.3">
      <c r="A7" s="3" t="s">
        <v>5</v>
      </c>
      <c r="B7" s="4">
        <v>1</v>
      </c>
      <c r="C7" s="4"/>
      <c r="D7" s="4"/>
      <c r="E7" s="4" t="s">
        <v>6</v>
      </c>
      <c r="F7" s="4">
        <v>26</v>
      </c>
      <c r="G7" s="4"/>
      <c r="H7" s="4"/>
    </row>
    <row r="8" spans="1:8" ht="31.9" customHeight="1" thickBot="1" x14ac:dyDescent="0.3">
      <c r="A8" s="3" t="s">
        <v>7</v>
      </c>
      <c r="B8" s="4">
        <v>2</v>
      </c>
      <c r="C8" s="4"/>
      <c r="D8" s="4"/>
      <c r="E8" s="4" t="s">
        <v>8</v>
      </c>
      <c r="F8" s="4">
        <v>27</v>
      </c>
      <c r="G8" s="4"/>
      <c r="H8" s="4"/>
    </row>
    <row r="9" spans="1:8" ht="49.15" customHeight="1" thickBot="1" x14ac:dyDescent="0.3">
      <c r="A9" s="3" t="s">
        <v>9</v>
      </c>
      <c r="B9" s="4">
        <v>3</v>
      </c>
      <c r="C9" s="4"/>
      <c r="D9" s="4"/>
      <c r="E9" s="4"/>
      <c r="F9" s="4">
        <v>28</v>
      </c>
      <c r="G9" s="4"/>
      <c r="H9" s="4"/>
    </row>
    <row r="10" spans="1:8" ht="26.25" thickBot="1" x14ac:dyDescent="0.3">
      <c r="A10" s="3" t="s">
        <v>10</v>
      </c>
      <c r="B10" s="4">
        <v>4</v>
      </c>
      <c r="C10" s="4"/>
      <c r="D10" s="4"/>
      <c r="E10" s="4" t="s">
        <v>11</v>
      </c>
      <c r="F10" s="4">
        <v>29</v>
      </c>
      <c r="G10" s="4"/>
      <c r="H10" s="4"/>
    </row>
    <row r="11" spans="1:8" ht="26.25" thickBot="1" x14ac:dyDescent="0.3">
      <c r="A11" s="5" t="s">
        <v>12</v>
      </c>
      <c r="B11" s="6">
        <v>5</v>
      </c>
      <c r="C11" s="6">
        <f>C7+C8+C9+C10</f>
        <v>0</v>
      </c>
      <c r="D11" s="6">
        <f>D7+D8+D9+D10</f>
        <v>0</v>
      </c>
      <c r="E11" s="6" t="s">
        <v>13</v>
      </c>
      <c r="F11" s="6">
        <v>30</v>
      </c>
      <c r="G11" s="6">
        <f>G7+G8+G9+G10</f>
        <v>0</v>
      </c>
      <c r="H11" s="6">
        <f>H7+H8+H9+H10</f>
        <v>0</v>
      </c>
    </row>
    <row r="12" spans="1:8" ht="15.75" thickBot="1" x14ac:dyDescent="0.3">
      <c r="A12" s="3" t="s">
        <v>14</v>
      </c>
      <c r="B12" s="4">
        <v>6</v>
      </c>
      <c r="C12" s="4"/>
      <c r="D12" s="4"/>
      <c r="E12" s="4" t="s">
        <v>14</v>
      </c>
      <c r="F12" s="4">
        <v>31</v>
      </c>
      <c r="G12" s="4"/>
      <c r="H12" s="4"/>
    </row>
    <row r="13" spans="1:8" ht="39" thickBot="1" x14ac:dyDescent="0.3">
      <c r="A13" s="3" t="s">
        <v>15</v>
      </c>
      <c r="B13" s="4">
        <v>7</v>
      </c>
      <c r="C13" s="4"/>
      <c r="D13" s="4"/>
      <c r="E13" s="4" t="s">
        <v>16</v>
      </c>
      <c r="F13" s="4">
        <v>32</v>
      </c>
      <c r="G13" s="4"/>
      <c r="H13" s="4"/>
    </row>
    <row r="14" spans="1:8" ht="39" thickBot="1" x14ac:dyDescent="0.3">
      <c r="A14" s="3" t="s">
        <v>17</v>
      </c>
      <c r="B14" s="4">
        <v>8</v>
      </c>
      <c r="C14" s="4"/>
      <c r="D14" s="4"/>
      <c r="E14" s="4" t="s">
        <v>18</v>
      </c>
      <c r="F14" s="4">
        <v>33</v>
      </c>
      <c r="G14" s="4"/>
      <c r="H14" s="4"/>
    </row>
    <row r="15" spans="1:8" ht="49.9" customHeight="1" thickBot="1" x14ac:dyDescent="0.3">
      <c r="A15" s="3" t="s">
        <v>19</v>
      </c>
      <c r="B15" s="4">
        <v>9</v>
      </c>
      <c r="C15" s="4"/>
      <c r="D15" s="4"/>
      <c r="E15" s="4" t="s">
        <v>11</v>
      </c>
      <c r="F15" s="4">
        <v>34</v>
      </c>
      <c r="G15" s="4"/>
      <c r="H15" s="4"/>
    </row>
    <row r="16" spans="1:8" ht="39" thickBot="1" x14ac:dyDescent="0.3">
      <c r="A16" s="14" t="s">
        <v>20</v>
      </c>
      <c r="B16" s="4">
        <v>10</v>
      </c>
      <c r="C16" s="4">
        <f>C12+C13+C14+C15</f>
        <v>0</v>
      </c>
      <c r="D16" s="4">
        <f>D12+D13+D14+D15</f>
        <v>0</v>
      </c>
      <c r="E16" s="15" t="s">
        <v>21</v>
      </c>
      <c r="F16" s="4">
        <v>35</v>
      </c>
      <c r="G16" s="4">
        <f>G12+G13+G14+G15</f>
        <v>0</v>
      </c>
      <c r="H16" s="4">
        <f>H12+H13+H14+H15</f>
        <v>0</v>
      </c>
    </row>
    <row r="17" spans="1:8" ht="26.25" thickBot="1" x14ac:dyDescent="0.3">
      <c r="A17" s="3" t="s">
        <v>22</v>
      </c>
      <c r="B17" s="4">
        <v>11</v>
      </c>
      <c r="C17" s="4"/>
      <c r="D17" s="4"/>
      <c r="E17" s="4" t="s">
        <v>23</v>
      </c>
      <c r="F17" s="4">
        <v>36</v>
      </c>
      <c r="G17" s="4"/>
      <c r="H17" s="4"/>
    </row>
    <row r="18" spans="1:8" x14ac:dyDescent="0.25">
      <c r="A18" s="29" t="s">
        <v>24</v>
      </c>
      <c r="B18" s="29">
        <v>12</v>
      </c>
      <c r="C18" s="29"/>
      <c r="D18" s="29"/>
      <c r="E18" s="29" t="s">
        <v>25</v>
      </c>
      <c r="F18" s="29">
        <v>37</v>
      </c>
      <c r="G18" s="29"/>
      <c r="H18" s="29"/>
    </row>
    <row r="19" spans="1:8" ht="15.75" thickBot="1" x14ac:dyDescent="0.3">
      <c r="A19" s="30"/>
      <c r="B19" s="30"/>
      <c r="C19" s="30"/>
      <c r="D19" s="30"/>
      <c r="E19" s="30"/>
      <c r="F19" s="30"/>
      <c r="G19" s="30"/>
      <c r="H19" s="30"/>
    </row>
    <row r="20" spans="1:8" ht="11.45" customHeight="1" x14ac:dyDescent="0.25">
      <c r="A20" s="29" t="s">
        <v>26</v>
      </c>
      <c r="B20" s="29">
        <v>13</v>
      </c>
      <c r="C20" s="29"/>
      <c r="D20" s="29"/>
      <c r="E20" s="29" t="s">
        <v>11</v>
      </c>
      <c r="F20" s="29">
        <v>38</v>
      </c>
      <c r="G20" s="29"/>
      <c r="H20" s="29"/>
    </row>
    <row r="21" spans="1:8" ht="7.9" customHeight="1" thickBot="1" x14ac:dyDescent="0.3">
      <c r="A21" s="30"/>
      <c r="B21" s="30"/>
      <c r="C21" s="30"/>
      <c r="D21" s="30"/>
      <c r="E21" s="30"/>
      <c r="F21" s="30"/>
      <c r="G21" s="30"/>
      <c r="H21" s="30"/>
    </row>
    <row r="22" spans="1:8" ht="15.75" thickBot="1" x14ac:dyDescent="0.3">
      <c r="A22" s="3" t="s">
        <v>27</v>
      </c>
      <c r="B22" s="4">
        <v>14</v>
      </c>
      <c r="C22" s="4"/>
      <c r="D22" s="4"/>
      <c r="E22" s="4"/>
      <c r="F22" s="4">
        <v>39</v>
      </c>
      <c r="G22" s="4"/>
      <c r="H22" s="4"/>
    </row>
    <row r="23" spans="1:8" ht="15.75" thickBot="1" x14ac:dyDescent="0.3">
      <c r="A23" s="3" t="s">
        <v>28</v>
      </c>
      <c r="B23" s="4">
        <v>15</v>
      </c>
      <c r="C23" s="4">
        <f>C17+C18+C20+C22</f>
        <v>0</v>
      </c>
      <c r="D23" s="4">
        <f>D17+D18+D20+D22</f>
        <v>0</v>
      </c>
      <c r="E23" s="4" t="s">
        <v>29</v>
      </c>
      <c r="F23" s="4">
        <v>40</v>
      </c>
      <c r="G23" s="4">
        <f>G17+G18+G20+G22</f>
        <v>0</v>
      </c>
      <c r="H23" s="4">
        <f>H17+H18+H20+H22</f>
        <v>0</v>
      </c>
    </row>
    <row r="24" spans="1:8" ht="39" thickBot="1" x14ac:dyDescent="0.3">
      <c r="A24" s="12" t="s">
        <v>30</v>
      </c>
      <c r="B24" s="7">
        <v>16</v>
      </c>
      <c r="C24" s="7">
        <f>C11+C16+C23</f>
        <v>0</v>
      </c>
      <c r="D24" s="7">
        <f>D11+D16+D23</f>
        <v>0</v>
      </c>
      <c r="E24" s="13" t="s">
        <v>31</v>
      </c>
      <c r="F24" s="7">
        <v>41</v>
      </c>
      <c r="G24" s="7">
        <f>G11+G16+G23</f>
        <v>0</v>
      </c>
      <c r="H24" s="7">
        <f>H11+H16+H23</f>
        <v>0</v>
      </c>
    </row>
    <row r="25" spans="1:8" ht="26.25" thickBot="1" x14ac:dyDescent="0.3">
      <c r="A25" s="3" t="s">
        <v>32</v>
      </c>
      <c r="B25" s="4">
        <v>17</v>
      </c>
      <c r="C25" s="4"/>
      <c r="D25" s="4"/>
      <c r="E25" s="4" t="s">
        <v>33</v>
      </c>
      <c r="F25" s="4">
        <v>42</v>
      </c>
      <c r="G25" s="4"/>
      <c r="H25" s="4"/>
    </row>
    <row r="26" spans="1:8" x14ac:dyDescent="0.25">
      <c r="A26" s="29" t="s">
        <v>34</v>
      </c>
      <c r="B26" s="29">
        <v>18</v>
      </c>
      <c r="C26" s="29"/>
      <c r="D26" s="29"/>
      <c r="E26" s="29" t="s">
        <v>35</v>
      </c>
      <c r="F26" s="29">
        <v>43</v>
      </c>
      <c r="G26" s="29"/>
      <c r="H26" s="29"/>
    </row>
    <row r="27" spans="1:8" ht="15.75" thickBot="1" x14ac:dyDescent="0.3">
      <c r="A27" s="30"/>
      <c r="B27" s="30"/>
      <c r="C27" s="30"/>
      <c r="D27" s="30"/>
      <c r="E27" s="30"/>
      <c r="F27" s="30"/>
      <c r="G27" s="30"/>
      <c r="H27" s="30"/>
    </row>
    <row r="28" spans="1:8" x14ac:dyDescent="0.25">
      <c r="A28" s="29" t="s">
        <v>36</v>
      </c>
      <c r="B28" s="29">
        <v>19</v>
      </c>
      <c r="C28" s="29"/>
      <c r="D28" s="29"/>
      <c r="E28" s="29" t="s">
        <v>37</v>
      </c>
      <c r="F28" s="29">
        <v>44</v>
      </c>
      <c r="G28" s="29">
        <f>G25+G26</f>
        <v>0</v>
      </c>
      <c r="H28" s="29">
        <f>H25+H26</f>
        <v>0</v>
      </c>
    </row>
    <row r="29" spans="1:8" ht="15.75" thickBot="1" x14ac:dyDescent="0.3">
      <c r="A29" s="30"/>
      <c r="B29" s="30"/>
      <c r="C29" s="30"/>
      <c r="D29" s="30"/>
      <c r="E29" s="30"/>
      <c r="F29" s="30"/>
      <c r="G29" s="30"/>
      <c r="H29" s="30"/>
    </row>
    <row r="30" spans="1:8" x14ac:dyDescent="0.25">
      <c r="A30" s="29" t="s">
        <v>38</v>
      </c>
      <c r="B30" s="29">
        <v>20</v>
      </c>
      <c r="C30" s="29"/>
      <c r="D30" s="29"/>
      <c r="E30" s="29" t="s">
        <v>39</v>
      </c>
      <c r="F30" s="29">
        <v>45</v>
      </c>
      <c r="G30" s="29">
        <f>G24+G28</f>
        <v>0</v>
      </c>
      <c r="H30" s="29">
        <f>H24+H28</f>
        <v>0</v>
      </c>
    </row>
    <row r="31" spans="1:8" ht="15.75" thickBot="1" x14ac:dyDescent="0.3">
      <c r="A31" s="30"/>
      <c r="B31" s="30"/>
      <c r="C31" s="30"/>
      <c r="D31" s="30"/>
      <c r="E31" s="30"/>
      <c r="F31" s="30"/>
      <c r="G31" s="30"/>
      <c r="H31" s="30"/>
    </row>
    <row r="32" spans="1:8" ht="15.75" thickBot="1" x14ac:dyDescent="0.3">
      <c r="A32" s="3" t="s">
        <v>40</v>
      </c>
      <c r="B32" s="4">
        <v>21</v>
      </c>
      <c r="C32" s="4"/>
      <c r="D32" s="4"/>
      <c r="E32" s="31" t="s">
        <v>41</v>
      </c>
      <c r="F32" s="29">
        <v>46</v>
      </c>
      <c r="G32" s="29">
        <f>C36-G30</f>
        <v>0</v>
      </c>
      <c r="H32" s="29">
        <f>D36-H30</f>
        <v>0</v>
      </c>
    </row>
    <row r="33" spans="1:8" ht="15.75" thickBot="1" x14ac:dyDescent="0.3">
      <c r="A33" s="3" t="s">
        <v>42</v>
      </c>
      <c r="B33" s="4">
        <v>22</v>
      </c>
      <c r="C33" s="4"/>
      <c r="D33" s="4"/>
      <c r="E33" s="32"/>
      <c r="F33" s="34"/>
      <c r="G33" s="34"/>
      <c r="H33" s="34"/>
    </row>
    <row r="34" spans="1:8" ht="26.25" thickBot="1" x14ac:dyDescent="0.3">
      <c r="A34" s="5" t="s">
        <v>43</v>
      </c>
      <c r="B34" s="6">
        <v>23</v>
      </c>
      <c r="C34" s="6">
        <f>C25+C26+C28+C30+C32+C33</f>
        <v>0</v>
      </c>
      <c r="D34" s="6">
        <f>D25+D26+D28+D30+D32+D33</f>
        <v>0</v>
      </c>
      <c r="E34" s="33"/>
      <c r="F34" s="30"/>
      <c r="G34" s="30"/>
      <c r="H34" s="30"/>
    </row>
    <row r="35" spans="1:8" ht="15.75" thickBot="1" x14ac:dyDescent="0.3">
      <c r="A35" s="3" t="s">
        <v>44</v>
      </c>
      <c r="B35" s="4">
        <v>24</v>
      </c>
      <c r="C35" s="4"/>
      <c r="D35" s="4"/>
      <c r="E35" s="4"/>
      <c r="F35" s="4"/>
      <c r="G35" s="4"/>
      <c r="H35" s="4"/>
    </row>
    <row r="36" spans="1:8" ht="15.75" thickBot="1" x14ac:dyDescent="0.3">
      <c r="A36" s="8" t="s">
        <v>45</v>
      </c>
      <c r="B36" s="9">
        <v>25</v>
      </c>
      <c r="C36" s="9">
        <f>C24+C34+C35</f>
        <v>0</v>
      </c>
      <c r="D36" s="9">
        <f>D24+D34+D35</f>
        <v>0</v>
      </c>
      <c r="E36" s="9" t="s">
        <v>46</v>
      </c>
      <c r="F36" s="9">
        <v>47</v>
      </c>
      <c r="G36" s="9">
        <f>G30+G32</f>
        <v>0</v>
      </c>
      <c r="H36" s="9">
        <f>H30+H32</f>
        <v>0</v>
      </c>
    </row>
    <row r="38" spans="1:8" ht="15.75" x14ac:dyDescent="0.25">
      <c r="A38" s="27" t="s">
        <v>87</v>
      </c>
      <c r="B38" t="s">
        <v>88</v>
      </c>
      <c r="F38" t="s">
        <v>91</v>
      </c>
    </row>
    <row r="39" spans="1:8" ht="15.75" x14ac:dyDescent="0.25">
      <c r="A39" s="27"/>
      <c r="D39" t="s">
        <v>89</v>
      </c>
    </row>
    <row r="40" spans="1:8" ht="15.75" x14ac:dyDescent="0.25">
      <c r="A40" s="27"/>
    </row>
    <row r="41" spans="1:8" ht="15.75" x14ac:dyDescent="0.25">
      <c r="A41" s="27" t="s">
        <v>90</v>
      </c>
      <c r="B41" t="s">
        <v>88</v>
      </c>
      <c r="F41" t="s">
        <v>91</v>
      </c>
    </row>
  </sheetData>
  <mergeCells count="51">
    <mergeCell ref="A5:A6"/>
    <mergeCell ref="B5:B6"/>
    <mergeCell ref="E5:E6"/>
    <mergeCell ref="F5:F6"/>
    <mergeCell ref="A1:H1"/>
    <mergeCell ref="B3:F3"/>
    <mergeCell ref="B2:E2"/>
    <mergeCell ref="A18:A19"/>
    <mergeCell ref="B18:B19"/>
    <mergeCell ref="C18:C19"/>
    <mergeCell ref="D18:D19"/>
    <mergeCell ref="E18:E19"/>
    <mergeCell ref="F18:F19"/>
    <mergeCell ref="G18:G19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A26:A27"/>
    <mergeCell ref="B26:B27"/>
    <mergeCell ref="C26:C27"/>
    <mergeCell ref="D26:D27"/>
    <mergeCell ref="E26:E27"/>
    <mergeCell ref="F26:F27"/>
    <mergeCell ref="G26:G27"/>
    <mergeCell ref="H26:H27"/>
    <mergeCell ref="A28:A29"/>
    <mergeCell ref="B28:B29"/>
    <mergeCell ref="C28:C29"/>
    <mergeCell ref="D28:D29"/>
    <mergeCell ref="E28:E29"/>
    <mergeCell ref="F28:F29"/>
    <mergeCell ref="G28:G29"/>
    <mergeCell ref="H28:H29"/>
    <mergeCell ref="A30:A31"/>
    <mergeCell ref="B30:B31"/>
    <mergeCell ref="C30:C31"/>
    <mergeCell ref="D30:D31"/>
    <mergeCell ref="E30:E31"/>
    <mergeCell ref="F30:F31"/>
    <mergeCell ref="G30:G31"/>
    <mergeCell ref="H30:H31"/>
    <mergeCell ref="E32:E34"/>
    <mergeCell ref="F32:F34"/>
    <mergeCell ref="G32:G34"/>
    <mergeCell ref="H32:H34"/>
  </mergeCells>
  <pageMargins left="0.62992125984251968" right="0.23622047244094491" top="0.35433070866141736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D3" sqref="D3:K3"/>
    </sheetView>
  </sheetViews>
  <sheetFormatPr defaultRowHeight="15" x14ac:dyDescent="0.25"/>
  <cols>
    <col min="1" max="1" width="26.7109375" customWidth="1"/>
    <col min="2" max="2" width="8.42578125" customWidth="1"/>
    <col min="15" max="15" width="9.5703125" bestFit="1" customWidth="1"/>
    <col min="16" max="16" width="15.7109375" customWidth="1"/>
  </cols>
  <sheetData>
    <row r="1" spans="1:16" ht="20.25" x14ac:dyDescent="0.3">
      <c r="D1" s="37" t="s">
        <v>85</v>
      </c>
      <c r="E1" s="37"/>
      <c r="F1" s="37"/>
      <c r="G1" s="37"/>
      <c r="H1" s="37"/>
      <c r="I1" s="37"/>
      <c r="J1" s="37"/>
      <c r="K1" s="37"/>
      <c r="L1" s="37"/>
    </row>
    <row r="2" spans="1:16" ht="18.75" x14ac:dyDescent="0.3">
      <c r="D2" s="39" t="s">
        <v>86</v>
      </c>
      <c r="E2" s="39"/>
      <c r="F2" s="39"/>
      <c r="G2" s="39"/>
      <c r="H2" s="39"/>
      <c r="I2" s="39"/>
      <c r="J2" s="39"/>
      <c r="K2" s="39"/>
    </row>
    <row r="3" spans="1:16" ht="18" customHeight="1" x14ac:dyDescent="0.25">
      <c r="D3" s="44" t="s">
        <v>84</v>
      </c>
      <c r="E3" s="44"/>
      <c r="F3" s="44"/>
      <c r="G3" s="44"/>
      <c r="H3" s="44"/>
      <c r="I3" s="44"/>
      <c r="J3" s="44"/>
      <c r="K3" s="44"/>
    </row>
    <row r="4" spans="1:16" ht="19.5" thickBot="1" x14ac:dyDescent="0.35">
      <c r="D4" s="25"/>
      <c r="E4" s="26"/>
      <c r="F4" s="26"/>
      <c r="G4" s="26"/>
      <c r="H4" s="26"/>
      <c r="I4" s="26"/>
      <c r="J4" s="25"/>
      <c r="K4" s="25"/>
      <c r="P4" s="28" t="s">
        <v>92</v>
      </c>
    </row>
    <row r="5" spans="1:16" ht="25.5" x14ac:dyDescent="0.25">
      <c r="A5" s="40" t="s">
        <v>47</v>
      </c>
      <c r="B5" s="42" t="s">
        <v>1</v>
      </c>
      <c r="C5" s="40" t="s">
        <v>48</v>
      </c>
      <c r="D5" s="40" t="s">
        <v>49</v>
      </c>
      <c r="E5" s="40" t="s">
        <v>72</v>
      </c>
      <c r="F5" s="40" t="s">
        <v>73</v>
      </c>
      <c r="G5" s="40" t="s">
        <v>74</v>
      </c>
      <c r="H5" s="40" t="s">
        <v>75</v>
      </c>
      <c r="I5" s="40" t="s">
        <v>76</v>
      </c>
      <c r="J5" s="40" t="s">
        <v>77</v>
      </c>
      <c r="K5" s="40" t="s">
        <v>78</v>
      </c>
      <c r="L5" s="40" t="s">
        <v>79</v>
      </c>
      <c r="M5" s="40" t="s">
        <v>80</v>
      </c>
      <c r="N5" s="40" t="s">
        <v>81</v>
      </c>
      <c r="O5" s="40" t="s">
        <v>50</v>
      </c>
      <c r="P5" s="17" t="s">
        <v>51</v>
      </c>
    </row>
    <row r="6" spans="1:16" ht="15.75" thickBot="1" x14ac:dyDescent="0.3">
      <c r="A6" s="41"/>
      <c r="B6" s="43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18" t="s">
        <v>52</v>
      </c>
    </row>
    <row r="7" spans="1:16" ht="15.75" thickBot="1" x14ac:dyDescent="0.3">
      <c r="A7" s="10" t="s">
        <v>53</v>
      </c>
      <c r="B7" s="23">
        <v>48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6">
        <f>SUM(C7:N7)/12</f>
        <v>0</v>
      </c>
      <c r="P7" s="11"/>
    </row>
    <row r="8" spans="1:16" ht="15.75" thickBot="1" x14ac:dyDescent="0.3">
      <c r="A8" s="10" t="s">
        <v>54</v>
      </c>
      <c r="B8" s="23">
        <v>49</v>
      </c>
      <c r="C8" s="11">
        <f>SUM(C9:C16)</f>
        <v>0</v>
      </c>
      <c r="D8" s="11">
        <f t="shared" ref="D8:N8" si="0">SUM(D9:D16)</f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  <c r="M8" s="11">
        <f t="shared" si="0"/>
        <v>0</v>
      </c>
      <c r="N8" s="11">
        <f t="shared" si="0"/>
        <v>0</v>
      </c>
      <c r="O8" s="16">
        <f t="shared" ref="O8:O25" si="1">SUM(C8:N8)/12</f>
        <v>0</v>
      </c>
      <c r="P8" s="11"/>
    </row>
    <row r="9" spans="1:16" ht="45.6" customHeight="1" thickBot="1" x14ac:dyDescent="0.3">
      <c r="A9" s="10" t="s">
        <v>55</v>
      </c>
      <c r="B9" s="23">
        <v>50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6">
        <f t="shared" si="1"/>
        <v>0</v>
      </c>
      <c r="P9" s="11"/>
    </row>
    <row r="10" spans="1:16" ht="15.75" thickBot="1" x14ac:dyDescent="0.3">
      <c r="A10" s="10" t="s">
        <v>56</v>
      </c>
      <c r="B10" s="23">
        <v>51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6">
        <f t="shared" si="1"/>
        <v>0</v>
      </c>
      <c r="P10" s="11"/>
    </row>
    <row r="11" spans="1:16" ht="15.75" thickBot="1" x14ac:dyDescent="0.3">
      <c r="A11" s="10" t="s">
        <v>57</v>
      </c>
      <c r="B11" s="23">
        <v>52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6">
        <f t="shared" si="1"/>
        <v>0</v>
      </c>
      <c r="P11" s="11"/>
    </row>
    <row r="12" spans="1:16" ht="15.75" thickBot="1" x14ac:dyDescent="0.3">
      <c r="A12" s="10" t="s">
        <v>58</v>
      </c>
      <c r="B12" s="23">
        <v>53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6">
        <f t="shared" si="1"/>
        <v>0</v>
      </c>
      <c r="P12" s="11"/>
    </row>
    <row r="13" spans="1:16" ht="15.75" thickBot="1" x14ac:dyDescent="0.3">
      <c r="A13" s="10" t="s">
        <v>59</v>
      </c>
      <c r="B13" s="23">
        <v>54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6">
        <f t="shared" si="1"/>
        <v>0</v>
      </c>
      <c r="P13" s="11"/>
    </row>
    <row r="14" spans="1:16" ht="15.75" thickBot="1" x14ac:dyDescent="0.3">
      <c r="A14" s="10" t="s">
        <v>60</v>
      </c>
      <c r="B14" s="23">
        <v>55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6">
        <f t="shared" si="1"/>
        <v>0</v>
      </c>
      <c r="P14" s="11"/>
    </row>
    <row r="15" spans="1:16" ht="15.75" thickBot="1" x14ac:dyDescent="0.3">
      <c r="A15" s="10" t="s">
        <v>61</v>
      </c>
      <c r="B15" s="23">
        <v>56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6">
        <f t="shared" si="1"/>
        <v>0</v>
      </c>
      <c r="P15" s="11"/>
    </row>
    <row r="16" spans="1:16" ht="15.75" thickBot="1" x14ac:dyDescent="0.3">
      <c r="A16" s="10" t="s">
        <v>62</v>
      </c>
      <c r="B16" s="23">
        <v>57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6">
        <f t="shared" si="1"/>
        <v>0</v>
      </c>
      <c r="P16" s="11"/>
    </row>
    <row r="17" spans="1:16" ht="15.75" thickBot="1" x14ac:dyDescent="0.3">
      <c r="A17" s="19" t="s">
        <v>63</v>
      </c>
      <c r="B17" s="24">
        <v>58</v>
      </c>
      <c r="C17" s="20">
        <f>C7-C8</f>
        <v>0</v>
      </c>
      <c r="D17" s="20">
        <f t="shared" ref="D17:N17" si="2">D7-D8</f>
        <v>0</v>
      </c>
      <c r="E17" s="20">
        <f t="shared" si="2"/>
        <v>0</v>
      </c>
      <c r="F17" s="20">
        <f t="shared" si="2"/>
        <v>0</v>
      </c>
      <c r="G17" s="20">
        <f t="shared" si="2"/>
        <v>0</v>
      </c>
      <c r="H17" s="20">
        <f t="shared" si="2"/>
        <v>0</v>
      </c>
      <c r="I17" s="20">
        <f t="shared" si="2"/>
        <v>0</v>
      </c>
      <c r="J17" s="20">
        <f t="shared" si="2"/>
        <v>0</v>
      </c>
      <c r="K17" s="20">
        <f t="shared" si="2"/>
        <v>0</v>
      </c>
      <c r="L17" s="20">
        <f t="shared" si="2"/>
        <v>0</v>
      </c>
      <c r="M17" s="20">
        <f t="shared" si="2"/>
        <v>0</v>
      </c>
      <c r="N17" s="20">
        <f t="shared" si="2"/>
        <v>0</v>
      </c>
      <c r="O17" s="16">
        <f t="shared" si="1"/>
        <v>0</v>
      </c>
      <c r="P17" s="20"/>
    </row>
    <row r="18" spans="1:16" ht="45.75" thickBot="1" x14ac:dyDescent="0.3">
      <c r="A18" s="10" t="s">
        <v>64</v>
      </c>
      <c r="B18" s="23">
        <v>59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">
        <f t="shared" si="1"/>
        <v>0</v>
      </c>
      <c r="P18" s="11"/>
    </row>
    <row r="19" spans="1:16" ht="15.75" thickBot="1" x14ac:dyDescent="0.3">
      <c r="A19" s="10" t="s">
        <v>65</v>
      </c>
      <c r="B19" s="23">
        <v>60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">
        <f t="shared" si="1"/>
        <v>0</v>
      </c>
      <c r="P19" s="11"/>
    </row>
    <row r="20" spans="1:16" ht="30.75" thickBot="1" x14ac:dyDescent="0.3">
      <c r="A20" s="10" t="s">
        <v>66</v>
      </c>
      <c r="B20" s="23">
        <v>61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6">
        <f t="shared" si="1"/>
        <v>0</v>
      </c>
      <c r="P20" s="11"/>
    </row>
    <row r="21" spans="1:16" ht="15.75" thickBot="1" x14ac:dyDescent="0.3">
      <c r="A21" s="19" t="s">
        <v>67</v>
      </c>
      <c r="B21" s="24">
        <v>62</v>
      </c>
      <c r="C21" s="20">
        <f>C17-(C18+C19+C20)</f>
        <v>0</v>
      </c>
      <c r="D21" s="20">
        <f t="shared" ref="D21:N21" si="3">D17-(D18+D19+D20)</f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  <c r="H21" s="20">
        <f t="shared" si="3"/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16">
        <f t="shared" si="1"/>
        <v>0</v>
      </c>
      <c r="P21" s="20"/>
    </row>
    <row r="22" spans="1:16" ht="15.75" thickBot="1" x14ac:dyDescent="0.3">
      <c r="A22" s="10" t="s">
        <v>68</v>
      </c>
      <c r="B22" s="23">
        <v>63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6">
        <f t="shared" si="1"/>
        <v>0</v>
      </c>
      <c r="P22" s="11"/>
    </row>
    <row r="23" spans="1:16" ht="15.75" thickBot="1" x14ac:dyDescent="0.3">
      <c r="A23" s="10" t="s">
        <v>69</v>
      </c>
      <c r="B23" s="23">
        <v>64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6">
        <f t="shared" si="1"/>
        <v>0</v>
      </c>
      <c r="P23" s="11"/>
    </row>
    <row r="24" spans="1:16" ht="30.75" thickBot="1" x14ac:dyDescent="0.3">
      <c r="A24" s="10" t="s">
        <v>70</v>
      </c>
      <c r="B24" s="23">
        <v>65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6">
        <f t="shared" si="1"/>
        <v>0</v>
      </c>
      <c r="P24" s="11"/>
    </row>
    <row r="25" spans="1:16" ht="15.75" thickBot="1" x14ac:dyDescent="0.3">
      <c r="A25" s="21" t="s">
        <v>71</v>
      </c>
      <c r="B25" s="24">
        <v>66</v>
      </c>
      <c r="C25" s="22">
        <f>C21+C22-C23-C24</f>
        <v>0</v>
      </c>
      <c r="D25" s="22">
        <f t="shared" ref="D25:N25" si="4">D21+D22-D23-D24</f>
        <v>0</v>
      </c>
      <c r="E25" s="22">
        <f t="shared" si="4"/>
        <v>0</v>
      </c>
      <c r="F25" s="22">
        <f t="shared" si="4"/>
        <v>0</v>
      </c>
      <c r="G25" s="22">
        <f t="shared" si="4"/>
        <v>0</v>
      </c>
      <c r="H25" s="22">
        <f t="shared" si="4"/>
        <v>0</v>
      </c>
      <c r="I25" s="22">
        <f t="shared" si="4"/>
        <v>0</v>
      </c>
      <c r="J25" s="22">
        <f t="shared" si="4"/>
        <v>0</v>
      </c>
      <c r="K25" s="22">
        <f t="shared" si="4"/>
        <v>0</v>
      </c>
      <c r="L25" s="22">
        <f t="shared" si="4"/>
        <v>0</v>
      </c>
      <c r="M25" s="22">
        <f t="shared" si="4"/>
        <v>0</v>
      </c>
      <c r="N25" s="22">
        <f t="shared" si="4"/>
        <v>0</v>
      </c>
      <c r="O25" s="16">
        <f t="shared" si="1"/>
        <v>0</v>
      </c>
      <c r="P25" s="22"/>
    </row>
    <row r="27" spans="1:16" ht="15.75" x14ac:dyDescent="0.25">
      <c r="A27" s="27" t="s">
        <v>87</v>
      </c>
      <c r="B27" t="s">
        <v>88</v>
      </c>
      <c r="F27" t="s">
        <v>91</v>
      </c>
    </row>
    <row r="28" spans="1:16" ht="15.75" x14ac:dyDescent="0.25">
      <c r="A28" s="27"/>
      <c r="D28" t="s">
        <v>89</v>
      </c>
    </row>
    <row r="29" spans="1:16" ht="15.75" x14ac:dyDescent="0.25">
      <c r="A29" s="27"/>
    </row>
    <row r="30" spans="1:16" ht="15.75" x14ac:dyDescent="0.25">
      <c r="A30" s="27" t="s">
        <v>90</v>
      </c>
      <c r="B30" t="s">
        <v>88</v>
      </c>
      <c r="F30" t="s">
        <v>91</v>
      </c>
    </row>
  </sheetData>
  <mergeCells count="18">
    <mergeCell ref="O5:O6"/>
    <mergeCell ref="E5:E6"/>
    <mergeCell ref="F5:F6"/>
    <mergeCell ref="G5:G6"/>
    <mergeCell ref="H5:H6"/>
    <mergeCell ref="M5:M6"/>
    <mergeCell ref="K5:K6"/>
    <mergeCell ref="L5:L6"/>
    <mergeCell ref="A5:A6"/>
    <mergeCell ref="B5:B6"/>
    <mergeCell ref="C5:C6"/>
    <mergeCell ref="D5:D6"/>
    <mergeCell ref="N5:N6"/>
    <mergeCell ref="D1:L1"/>
    <mergeCell ref="D2:K2"/>
    <mergeCell ref="D3:K3"/>
    <mergeCell ref="I5:I6"/>
    <mergeCell ref="J5:J6"/>
  </mergeCells>
  <pageMargins left="0.25" right="0.25" top="0.75" bottom="0.75" header="0.3" footer="0.3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Баланс</vt:lpstr>
      <vt:lpstr>ОПиУ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2017-10-09T09:31:55Z</dcterms:modified>
</cp:coreProperties>
</file>